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macbookpro-m5pro/Desktop/블로그 관리/"/>
    </mc:Choice>
  </mc:AlternateContent>
  <xr:revisionPtr revIDLastSave="0" documentId="13_ncr:1_{15EDEB1B-01A2-E549-B794-B52E87B2F663}" xr6:coauthVersionLast="47" xr6:coauthVersionMax="47" xr10:uidLastSave="{00000000-0000-0000-0000-000000000000}"/>
  <bookViews>
    <workbookView xWindow="0" yWindow="600" windowWidth="24560" windowHeight="20580" tabRatio="500" xr2:uid="{00000000-000D-0000-FFFF-FFFF00000000}"/>
  </bookViews>
  <sheets>
    <sheet name="김밥집_비용표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1" i="4" l="1"/>
  <c r="B31" i="4"/>
  <c r="C28" i="4"/>
  <c r="B28" i="4"/>
  <c r="C21" i="4"/>
  <c r="C25" i="4" s="1"/>
  <c r="C27" i="4" s="1"/>
  <c r="B21" i="4"/>
  <c r="B25" i="4" s="1"/>
  <c r="B27" i="4" s="1"/>
  <c r="B13" i="4"/>
  <c r="C12" i="4"/>
  <c r="C11" i="4"/>
  <c r="C10" i="4"/>
  <c r="C13" i="4" s="1"/>
  <c r="C30" i="4" s="1"/>
  <c r="C32" i="4" l="1"/>
  <c r="B30" i="4"/>
  <c r="B32" i="4" s="1"/>
  <c r="C33" i="4" l="1"/>
</calcChain>
</file>

<file path=xl/sharedStrings.xml><?xml version="1.0" encoding="utf-8"?>
<sst xmlns="http://schemas.openxmlformats.org/spreadsheetml/2006/main" count="63" uniqueCount="61">
  <si>
    <r>
      <rPr>
        <b/>
        <sz val="14"/>
        <rFont val="Noto Sans CJK SC"/>
        <family val="2"/>
      </rPr>
      <t xml:space="preserve">김밥집 창업 초기 비용표 </t>
    </r>
    <r>
      <rPr>
        <b/>
        <sz val="14"/>
        <rFont val="Arial"/>
        <family val="2"/>
      </rPr>
      <t>(</t>
    </r>
    <r>
      <rPr>
        <b/>
        <sz val="14"/>
        <rFont val="Noto Sans CJK SC"/>
        <family val="2"/>
      </rPr>
      <t>자동 계산</t>
    </r>
    <r>
      <rPr>
        <b/>
        <sz val="14"/>
        <rFont val="Arial"/>
        <family val="2"/>
      </rPr>
      <t>)</t>
    </r>
  </si>
  <si>
    <r>
      <rPr>
        <i/>
        <sz val="9"/>
        <rFont val="Noto Sans CJK SC"/>
        <family val="2"/>
      </rPr>
      <t>단위</t>
    </r>
    <r>
      <rPr>
        <i/>
        <sz val="9"/>
        <rFont val="Arial"/>
        <family val="2"/>
      </rPr>
      <t xml:space="preserve">: </t>
    </r>
    <r>
      <rPr>
        <i/>
        <sz val="9"/>
        <rFont val="Noto Sans CJK SC"/>
        <family val="2"/>
      </rPr>
      <t xml:space="preserve">만원 </t>
    </r>
    <r>
      <rPr>
        <i/>
        <sz val="9"/>
        <rFont val="Arial"/>
        <family val="2"/>
      </rPr>
      <t xml:space="preserve">| </t>
    </r>
    <r>
      <rPr>
        <i/>
        <sz val="9"/>
        <rFont val="Noto Sans CJK SC"/>
        <family val="2"/>
      </rPr>
      <t>노란 칸에 직접 조사한 값을 입력하면 소계</t>
    </r>
    <r>
      <rPr>
        <i/>
        <sz val="9"/>
        <rFont val="Arial"/>
        <family val="2"/>
      </rPr>
      <t>·</t>
    </r>
    <r>
      <rPr>
        <i/>
        <sz val="9"/>
        <rFont val="Noto Sans CJK SC"/>
        <family val="2"/>
      </rPr>
      <t>총합이 자동 계산됩니다</t>
    </r>
    <r>
      <rPr>
        <i/>
        <sz val="9"/>
        <rFont val="Arial"/>
        <family val="2"/>
      </rPr>
      <t xml:space="preserve">. </t>
    </r>
    <r>
      <rPr>
        <i/>
        <sz val="9"/>
        <rFont val="Noto Sans CJK SC"/>
        <family val="2"/>
      </rPr>
      <t>예</t>
    </r>
    <r>
      <rPr>
        <i/>
        <sz val="9"/>
        <rFont val="Arial"/>
        <family val="2"/>
      </rPr>
      <t xml:space="preserve">) </t>
    </r>
    <r>
      <rPr>
        <i/>
        <sz val="9"/>
        <rFont val="Noto Sans CJK SC"/>
        <family val="2"/>
      </rPr>
      <t xml:space="preserve">월세 </t>
    </r>
    <r>
      <rPr>
        <i/>
        <sz val="9"/>
        <rFont val="Arial"/>
        <family val="2"/>
      </rPr>
      <t>150</t>
    </r>
    <r>
      <rPr>
        <i/>
        <sz val="9"/>
        <rFont val="Noto Sans CJK SC"/>
        <family val="2"/>
      </rPr>
      <t xml:space="preserve">만원 → </t>
    </r>
    <r>
      <rPr>
        <i/>
        <sz val="9"/>
        <rFont val="Arial"/>
        <family val="2"/>
      </rPr>
      <t xml:space="preserve">150 </t>
    </r>
    <r>
      <rPr>
        <i/>
        <sz val="9"/>
        <rFont val="Noto Sans CJK SC"/>
        <family val="2"/>
      </rPr>
      <t>입력</t>
    </r>
    <r>
      <rPr>
        <i/>
        <sz val="9"/>
        <rFont val="Arial"/>
        <family val="2"/>
      </rPr>
      <t xml:space="preserve">. </t>
    </r>
    <r>
      <rPr>
        <i/>
        <sz val="9"/>
        <rFont val="Noto Sans CJK SC"/>
        <family val="2"/>
      </rPr>
      <t xml:space="preserve">빈 칸은 </t>
    </r>
    <r>
      <rPr>
        <i/>
        <sz val="9"/>
        <rFont val="Arial"/>
        <family val="2"/>
      </rPr>
      <t>0</t>
    </r>
    <r>
      <rPr>
        <i/>
        <sz val="9"/>
        <rFont val="Noto Sans CJK SC"/>
        <family val="2"/>
      </rPr>
      <t>으로 계산됩니다</t>
    </r>
    <r>
      <rPr>
        <i/>
        <sz val="9"/>
        <rFont val="Arial"/>
        <family val="2"/>
      </rPr>
      <t>.</t>
    </r>
  </si>
  <si>
    <t>항목</t>
  </si>
  <si>
    <t>최소안</t>
  </si>
  <si>
    <t>현실안</t>
  </si>
  <si>
    <r>
      <rPr>
        <b/>
        <sz val="10"/>
        <color rgb="FFFFFFFF"/>
        <rFont val="Noto Sans CJK SC"/>
        <family val="2"/>
      </rPr>
      <t>산출 방식</t>
    </r>
    <r>
      <rPr>
        <b/>
        <sz val="10"/>
        <color rgb="FFFFFFFF"/>
        <rFont val="Arial"/>
        <family val="2"/>
      </rPr>
      <t>·</t>
    </r>
    <r>
      <rPr>
        <b/>
        <sz val="10"/>
        <color rgb="FFFFFFFF"/>
        <rFont val="Noto Sans CJK SC"/>
        <family val="2"/>
      </rPr>
      <t>메모</t>
    </r>
  </si>
  <si>
    <r>
      <rPr>
        <b/>
        <sz val="10"/>
        <color rgb="FFFFFFFF"/>
        <rFont val="Noto Sans CJK SC"/>
        <family val="2"/>
      </rPr>
      <t>출처</t>
    </r>
    <r>
      <rPr>
        <b/>
        <sz val="10"/>
        <color rgb="FFFFFFFF"/>
        <rFont val="Arial"/>
        <family val="2"/>
      </rPr>
      <t>·</t>
    </r>
    <r>
      <rPr>
        <b/>
        <sz val="10"/>
        <color rgb="FFFFFFFF"/>
        <rFont val="Noto Sans CJK SC"/>
        <family val="2"/>
      </rPr>
      <t>조사일</t>
    </r>
    <r>
      <rPr>
        <b/>
        <sz val="10"/>
        <color rgb="FFFFFFFF"/>
        <rFont val="Arial"/>
        <family val="2"/>
      </rPr>
      <t>(</t>
    </r>
    <r>
      <rPr>
        <b/>
        <sz val="10"/>
        <color rgb="FFFFFFFF"/>
        <rFont val="Noto Sans CJK SC"/>
        <family val="2"/>
      </rPr>
      <t>직접 기입</t>
    </r>
    <r>
      <rPr>
        <b/>
        <sz val="10"/>
        <color rgb="FFFFFFFF"/>
        <rFont val="Arial"/>
        <family val="2"/>
      </rPr>
      <t>)</t>
    </r>
  </si>
  <si>
    <r>
      <rPr>
        <b/>
        <sz val="10"/>
        <rFont val="Arial"/>
        <family val="2"/>
      </rPr>
      <t xml:space="preserve">A. </t>
    </r>
    <r>
      <rPr>
        <b/>
        <sz val="10"/>
        <rFont val="Noto Sans CJK SC"/>
        <family val="2"/>
      </rPr>
      <t>기본 가정</t>
    </r>
  </si>
  <si>
    <r>
      <rPr>
        <sz val="10"/>
        <rFont val="Noto Sans CJK SC"/>
        <family val="2"/>
      </rPr>
      <t>매장 평수</t>
    </r>
    <r>
      <rPr>
        <sz val="10"/>
        <rFont val="Arial"/>
        <family val="2"/>
      </rPr>
      <t>(</t>
    </r>
    <r>
      <rPr>
        <sz val="10"/>
        <rFont val="Noto Sans CJK SC"/>
        <family val="2"/>
      </rPr>
      <t>평</t>
    </r>
    <r>
      <rPr>
        <sz val="10"/>
        <rFont val="Arial"/>
        <family val="2"/>
      </rPr>
      <t>)</t>
    </r>
  </si>
  <si>
    <r>
      <rPr>
        <sz val="10"/>
        <rFont val="Noto Sans CJK SC"/>
        <family val="2"/>
      </rPr>
      <t>가정값</t>
    </r>
    <r>
      <rPr>
        <sz val="10"/>
        <rFont val="Arial"/>
        <family val="2"/>
      </rPr>
      <t>(10</t>
    </r>
    <r>
      <rPr>
        <sz val="10"/>
        <rFont val="Noto Sans CJK SC"/>
        <family val="2"/>
      </rPr>
      <t>평</t>
    </r>
    <r>
      <rPr>
        <sz val="10"/>
        <rFont val="Arial"/>
        <family val="2"/>
      </rPr>
      <t xml:space="preserve">). </t>
    </r>
    <r>
      <rPr>
        <sz val="10"/>
        <rFont val="Noto Sans CJK SC"/>
        <family val="2"/>
      </rPr>
      <t>실제 후보 매물 기준으로 수정</t>
    </r>
  </si>
  <si>
    <r>
      <rPr>
        <sz val="10"/>
        <rFont val="Noto Sans CJK SC"/>
        <family val="2"/>
      </rPr>
      <t>예비비율</t>
    </r>
    <r>
      <rPr>
        <sz val="10"/>
        <rFont val="Arial"/>
        <family val="2"/>
      </rPr>
      <t>(</t>
    </r>
    <r>
      <rPr>
        <sz val="10"/>
        <rFont val="Noto Sans CJK SC"/>
        <family val="2"/>
      </rPr>
      <t>시설</t>
    </r>
    <r>
      <rPr>
        <sz val="10"/>
        <rFont val="Arial"/>
        <family val="2"/>
      </rPr>
      <t>·</t>
    </r>
    <r>
      <rPr>
        <sz val="10"/>
        <rFont val="Noto Sans CJK SC"/>
        <family val="2"/>
      </rPr>
      <t>설비 소계 대비</t>
    </r>
    <r>
      <rPr>
        <sz val="10"/>
        <rFont val="Arial"/>
        <family val="2"/>
      </rPr>
      <t>)</t>
    </r>
  </si>
  <si>
    <r>
      <rPr>
        <sz val="10"/>
        <rFont val="Noto Sans CJK SC"/>
        <family val="2"/>
      </rPr>
      <t>가정값</t>
    </r>
    <r>
      <rPr>
        <sz val="10"/>
        <rFont val="Arial"/>
        <family val="2"/>
      </rPr>
      <t xml:space="preserve">. </t>
    </r>
    <r>
      <rPr>
        <sz val="10"/>
        <rFont val="Noto Sans CJK SC"/>
        <family val="2"/>
      </rPr>
      <t>추가 공사</t>
    </r>
    <r>
      <rPr>
        <sz val="10"/>
        <rFont val="Arial"/>
        <family val="2"/>
      </rPr>
      <t>·</t>
    </r>
    <r>
      <rPr>
        <sz val="10"/>
        <rFont val="Noto Sans CJK SC"/>
        <family val="2"/>
      </rPr>
      <t>누락 비용 대비</t>
    </r>
  </si>
  <si>
    <r>
      <rPr>
        <sz val="10"/>
        <rFont val="Noto Sans CJK SC"/>
        <family val="2"/>
      </rPr>
      <t>개업 전 준비기간</t>
    </r>
    <r>
      <rPr>
        <sz val="10"/>
        <rFont val="Arial"/>
        <family val="2"/>
      </rPr>
      <t>(</t>
    </r>
    <r>
      <rPr>
        <sz val="10"/>
        <rFont val="Noto Sans CJK SC"/>
        <family val="2"/>
      </rPr>
      <t>개월</t>
    </r>
    <r>
      <rPr>
        <sz val="10"/>
        <rFont val="Arial"/>
        <family val="2"/>
      </rPr>
      <t>)</t>
    </r>
  </si>
  <si>
    <r>
      <rPr>
        <sz val="10"/>
        <rFont val="Noto Sans CJK SC"/>
        <family val="2"/>
      </rPr>
      <t>가정값</t>
    </r>
    <r>
      <rPr>
        <sz val="10"/>
        <rFont val="Arial"/>
        <family val="2"/>
      </rPr>
      <t xml:space="preserve">. </t>
    </r>
    <r>
      <rPr>
        <sz val="10"/>
        <rFont val="Noto Sans CJK SC"/>
        <family val="2"/>
      </rPr>
      <t>보건증</t>
    </r>
    <r>
      <rPr>
        <sz val="10"/>
        <rFont val="Arial"/>
        <family val="2"/>
      </rPr>
      <t>·</t>
    </r>
    <r>
      <rPr>
        <sz val="10"/>
        <rFont val="Noto Sans CJK SC"/>
        <family val="2"/>
      </rPr>
      <t>교육</t>
    </r>
    <r>
      <rPr>
        <sz val="10"/>
        <rFont val="Arial"/>
        <family val="2"/>
      </rPr>
      <t>·</t>
    </r>
    <r>
      <rPr>
        <sz val="10"/>
        <rFont val="Noto Sans CJK SC"/>
        <family val="2"/>
      </rPr>
      <t>공사 지연 시 임대료가 계속 발생</t>
    </r>
  </si>
  <si>
    <r>
      <rPr>
        <b/>
        <sz val="10"/>
        <rFont val="Arial"/>
        <family val="2"/>
      </rPr>
      <t xml:space="preserve">B. </t>
    </r>
    <r>
      <rPr>
        <b/>
        <sz val="10"/>
        <rFont val="Noto Sans CJK SC"/>
        <family val="2"/>
      </rPr>
      <t>인허가</t>
    </r>
    <r>
      <rPr>
        <b/>
        <sz val="10"/>
        <rFont val="Arial"/>
        <family val="2"/>
      </rPr>
      <t>·</t>
    </r>
    <r>
      <rPr>
        <b/>
        <sz val="10"/>
        <rFont val="Noto Sans CJK SC"/>
        <family val="2"/>
      </rPr>
      <t xml:space="preserve">서류 </t>
    </r>
    <r>
      <rPr>
        <b/>
        <sz val="10"/>
        <rFont val="Arial"/>
        <family val="2"/>
      </rPr>
      <t>(</t>
    </r>
    <r>
      <rPr>
        <b/>
        <sz val="10"/>
        <rFont val="Noto Sans CJK SC"/>
        <family val="2"/>
      </rPr>
      <t>확인된 금액</t>
    </r>
    <r>
      <rPr>
        <b/>
        <sz val="10"/>
        <rFont val="Arial"/>
        <family val="2"/>
      </rPr>
      <t>)</t>
    </r>
  </si>
  <si>
    <t>영업신고 수수료</t>
  </si>
  <si>
    <r>
      <rPr>
        <sz val="10"/>
        <rFont val="Arial"/>
        <family val="2"/>
      </rPr>
      <t>28,000</t>
    </r>
    <r>
      <rPr>
        <sz val="10"/>
        <rFont val="Noto Sans CJK SC"/>
        <family val="2"/>
      </rPr>
      <t xml:space="preserve">원 </t>
    </r>
    <r>
      <rPr>
        <sz val="10"/>
        <rFont val="Arial"/>
        <family val="2"/>
      </rPr>
      <t>(</t>
    </r>
    <r>
      <rPr>
        <sz val="10"/>
        <rFont val="Noto Sans CJK SC"/>
        <family val="2"/>
      </rPr>
      <t>정부</t>
    </r>
    <r>
      <rPr>
        <sz val="10"/>
        <rFont val="Arial"/>
        <family val="2"/>
      </rPr>
      <t>24/</t>
    </r>
    <r>
      <rPr>
        <sz val="10"/>
        <rFont val="Noto Sans CJK SC"/>
        <family val="2"/>
      </rPr>
      <t>구청 위생과</t>
    </r>
    <r>
      <rPr>
        <sz val="10"/>
        <rFont val="Arial"/>
        <family val="2"/>
      </rPr>
      <t xml:space="preserve">, </t>
    </r>
    <r>
      <rPr>
        <sz val="10"/>
        <rFont val="Noto Sans CJK SC"/>
        <family val="2"/>
      </rPr>
      <t>지자체별 확인</t>
    </r>
    <r>
      <rPr>
        <sz val="10"/>
        <rFont val="Arial"/>
        <family val="2"/>
      </rPr>
      <t>)</t>
    </r>
  </si>
  <si>
    <r>
      <rPr>
        <sz val="10"/>
        <color rgb="FF0000FF"/>
        <rFont val="Noto Sans CJK SC"/>
        <family val="2"/>
      </rPr>
      <t>정부</t>
    </r>
    <r>
      <rPr>
        <sz val="10"/>
        <color rgb="FF0000FF"/>
        <rFont val="Arial"/>
        <family val="2"/>
      </rPr>
      <t>24·</t>
    </r>
    <r>
      <rPr>
        <sz val="10"/>
        <color rgb="FF0000FF"/>
        <rFont val="Noto Sans CJK SC"/>
        <family val="2"/>
      </rPr>
      <t>구청 안내</t>
    </r>
    <r>
      <rPr>
        <sz val="10"/>
        <color rgb="FF0000FF"/>
        <rFont val="Arial"/>
        <family val="2"/>
      </rPr>
      <t>(2026)</t>
    </r>
  </si>
  <si>
    <r>
      <rPr>
        <sz val="10"/>
        <rFont val="Noto Sans CJK SC"/>
        <family val="2"/>
      </rPr>
      <t>신규 위생교육</t>
    </r>
    <r>
      <rPr>
        <sz val="10"/>
        <rFont val="Arial"/>
        <family val="2"/>
      </rPr>
      <t>(6</t>
    </r>
    <r>
      <rPr>
        <sz val="10"/>
        <rFont val="Noto Sans CJK SC"/>
        <family val="2"/>
      </rPr>
      <t>시간</t>
    </r>
    <r>
      <rPr>
        <sz val="10"/>
        <rFont val="Arial"/>
        <family val="2"/>
      </rPr>
      <t>)</t>
    </r>
  </si>
  <si>
    <r>
      <rPr>
        <sz val="10"/>
        <rFont val="Arial"/>
        <family val="2"/>
      </rPr>
      <t>30,000</t>
    </r>
    <r>
      <rPr>
        <sz val="10"/>
        <rFont val="Noto Sans CJK SC"/>
        <family val="2"/>
      </rPr>
      <t xml:space="preserve">원 </t>
    </r>
    <r>
      <rPr>
        <sz val="10"/>
        <rFont val="Arial"/>
        <family val="2"/>
      </rPr>
      <t>(</t>
    </r>
    <r>
      <rPr>
        <sz val="10"/>
        <rFont val="Noto Sans CJK SC"/>
        <family val="2"/>
      </rPr>
      <t>온라인 신청 기준</t>
    </r>
    <r>
      <rPr>
        <sz val="10"/>
        <rFont val="Arial"/>
        <family val="2"/>
      </rPr>
      <t>)</t>
    </r>
  </si>
  <si>
    <t>한국외식업중앙회 안내</t>
  </si>
  <si>
    <r>
      <rPr>
        <sz val="10"/>
        <rFont val="Noto Sans CJK SC"/>
        <family val="2"/>
      </rPr>
      <t>건강진단결과서</t>
    </r>
    <r>
      <rPr>
        <sz val="10"/>
        <rFont val="Arial"/>
        <family val="2"/>
      </rPr>
      <t>(</t>
    </r>
    <r>
      <rPr>
        <sz val="10"/>
        <rFont val="Noto Sans CJK SC"/>
        <family val="2"/>
      </rPr>
      <t>보건증</t>
    </r>
    <r>
      <rPr>
        <sz val="10"/>
        <rFont val="Arial"/>
        <family val="2"/>
      </rPr>
      <t>)</t>
    </r>
  </si>
  <si>
    <r>
      <rPr>
        <sz val="10"/>
        <rFont val="Arial"/>
        <family val="2"/>
      </rPr>
      <t>3,000</t>
    </r>
    <r>
      <rPr>
        <sz val="10"/>
        <rFont val="Noto Sans CJK SC"/>
        <family val="2"/>
      </rPr>
      <t xml:space="preserve">원 </t>
    </r>
    <r>
      <rPr>
        <sz val="10"/>
        <rFont val="Arial"/>
        <family val="2"/>
      </rPr>
      <t>(</t>
    </r>
    <r>
      <rPr>
        <sz val="10"/>
        <rFont val="Noto Sans CJK SC"/>
        <family val="2"/>
      </rPr>
      <t>보건소 기준</t>
    </r>
    <r>
      <rPr>
        <sz val="10"/>
        <rFont val="Arial"/>
        <family val="2"/>
      </rPr>
      <t xml:space="preserve">, </t>
    </r>
    <r>
      <rPr>
        <sz val="10"/>
        <rFont val="Noto Sans CJK SC"/>
        <family val="2"/>
      </rPr>
      <t>병원은 다를 수 있음</t>
    </r>
    <r>
      <rPr>
        <sz val="10"/>
        <rFont val="Arial"/>
        <family val="2"/>
      </rPr>
      <t>)</t>
    </r>
  </si>
  <si>
    <r>
      <rPr>
        <sz val="10"/>
        <color rgb="FF0000FF"/>
        <rFont val="Noto Sans CJK SC"/>
        <family val="2"/>
      </rPr>
      <t>보건소 안내</t>
    </r>
    <r>
      <rPr>
        <sz val="10"/>
        <color rgb="FF0000FF"/>
        <rFont val="Arial"/>
        <family val="2"/>
      </rPr>
      <t>(2026)</t>
    </r>
  </si>
  <si>
    <r>
      <rPr>
        <b/>
        <sz val="10"/>
        <rFont val="Noto Sans CJK SC"/>
        <family val="2"/>
      </rPr>
      <t>인허가</t>
    </r>
    <r>
      <rPr>
        <b/>
        <sz val="10"/>
        <rFont val="Arial"/>
        <family val="2"/>
      </rPr>
      <t>·</t>
    </r>
    <r>
      <rPr>
        <b/>
        <sz val="10"/>
        <rFont val="Noto Sans CJK SC"/>
        <family val="2"/>
      </rPr>
      <t>서류 소계</t>
    </r>
  </si>
  <si>
    <t>자동 계산</t>
  </si>
  <si>
    <r>
      <rPr>
        <b/>
        <sz val="10"/>
        <rFont val="Arial"/>
        <family val="2"/>
      </rPr>
      <t xml:space="preserve">C. </t>
    </r>
    <r>
      <rPr>
        <b/>
        <sz val="10"/>
        <rFont val="Noto Sans CJK SC"/>
        <family val="2"/>
      </rPr>
      <t>점포 계약</t>
    </r>
  </si>
  <si>
    <t>보증금</t>
  </si>
  <si>
    <r>
      <rPr>
        <sz val="10"/>
        <rFont val="Noto Sans CJK SC"/>
        <family val="2"/>
      </rPr>
      <t>회수 가능 자금</t>
    </r>
    <r>
      <rPr>
        <sz val="10"/>
        <rFont val="Arial"/>
        <family val="2"/>
      </rPr>
      <t>(</t>
    </r>
    <r>
      <rPr>
        <sz val="10"/>
        <rFont val="Noto Sans CJK SC"/>
        <family val="2"/>
      </rPr>
      <t>총괄에서 별도 표시</t>
    </r>
    <r>
      <rPr>
        <sz val="10"/>
        <rFont val="Arial"/>
        <family val="2"/>
      </rPr>
      <t>)</t>
    </r>
  </si>
  <si>
    <t>권리금</t>
  </si>
  <si>
    <r>
      <rPr>
        <sz val="10"/>
        <rFont val="Noto Sans CJK SC"/>
        <family val="2"/>
      </rPr>
      <t xml:space="preserve">무권리 매물이면 </t>
    </r>
    <r>
      <rPr>
        <sz val="10"/>
        <rFont val="Arial"/>
        <family val="2"/>
      </rPr>
      <t>0</t>
    </r>
  </si>
  <si>
    <r>
      <rPr>
        <sz val="10"/>
        <rFont val="Noto Sans CJK SC"/>
        <family val="2"/>
      </rPr>
      <t>월세</t>
    </r>
    <r>
      <rPr>
        <sz val="10"/>
        <rFont val="Arial"/>
        <family val="2"/>
      </rPr>
      <t>(</t>
    </r>
    <r>
      <rPr>
        <sz val="10"/>
        <rFont val="Noto Sans CJK SC"/>
        <family val="2"/>
      </rPr>
      <t>월</t>
    </r>
    <r>
      <rPr>
        <sz val="10"/>
        <rFont val="Arial"/>
        <family val="2"/>
      </rPr>
      <t>)</t>
    </r>
  </si>
  <si>
    <t>개업 전 준비기간 임대료 계산에 사용</t>
  </si>
  <si>
    <r>
      <rPr>
        <sz val="10"/>
        <rFont val="Noto Sans CJK SC"/>
        <family val="2"/>
      </rPr>
      <t>관리비</t>
    </r>
    <r>
      <rPr>
        <sz val="10"/>
        <rFont val="Arial"/>
        <family val="2"/>
      </rPr>
      <t>(</t>
    </r>
    <r>
      <rPr>
        <sz val="10"/>
        <rFont val="Noto Sans CJK SC"/>
        <family val="2"/>
      </rPr>
      <t>월</t>
    </r>
    <r>
      <rPr>
        <sz val="10"/>
        <rFont val="Arial"/>
        <family val="2"/>
      </rPr>
      <t>)</t>
    </r>
  </si>
  <si>
    <r>
      <rPr>
        <b/>
        <sz val="10"/>
        <rFont val="Arial"/>
        <family val="2"/>
      </rPr>
      <t xml:space="preserve">D. </t>
    </r>
    <r>
      <rPr>
        <b/>
        <sz val="10"/>
        <rFont val="Noto Sans CJK SC"/>
        <family val="2"/>
      </rPr>
      <t>시설</t>
    </r>
    <r>
      <rPr>
        <b/>
        <sz val="10"/>
        <rFont val="Arial"/>
        <family val="2"/>
      </rPr>
      <t>·</t>
    </r>
    <r>
      <rPr>
        <b/>
        <sz val="10"/>
        <rFont val="Noto Sans CJK SC"/>
        <family val="2"/>
      </rPr>
      <t>설비</t>
    </r>
  </si>
  <si>
    <t>평당 인테리어 단가</t>
  </si>
  <si>
    <r>
      <rPr>
        <sz val="10"/>
        <color rgb="FF0000FF"/>
        <rFont val="Noto Sans CJK SC"/>
        <family val="2"/>
      </rPr>
      <t>창업 후기 블로그</t>
    </r>
    <r>
      <rPr>
        <sz val="10"/>
        <color rgb="FF0000FF"/>
        <rFont val="Arial"/>
        <family val="2"/>
      </rPr>
      <t>(2026.5)</t>
    </r>
  </si>
  <si>
    <t>인테리어 총액</t>
  </si>
  <si>
    <r>
      <rPr>
        <sz val="10"/>
        <rFont val="Noto Sans CJK SC"/>
        <family val="2"/>
      </rPr>
      <t xml:space="preserve">평수 </t>
    </r>
    <r>
      <rPr>
        <sz val="10"/>
        <rFont val="Arial"/>
        <family val="2"/>
      </rPr>
      <t xml:space="preserve">× </t>
    </r>
    <r>
      <rPr>
        <sz val="10"/>
        <rFont val="Noto Sans CJK SC"/>
        <family val="2"/>
      </rPr>
      <t>평당 단가</t>
    </r>
    <r>
      <rPr>
        <sz val="10"/>
        <rFont val="Arial"/>
        <family val="2"/>
      </rPr>
      <t xml:space="preserve">. </t>
    </r>
    <r>
      <rPr>
        <sz val="10"/>
        <rFont val="Noto Sans CJK SC"/>
        <family val="2"/>
      </rPr>
      <t>방수</t>
    </r>
    <r>
      <rPr>
        <sz val="10"/>
        <rFont val="Arial"/>
        <family val="2"/>
      </rPr>
      <t>·</t>
    </r>
    <r>
      <rPr>
        <sz val="10"/>
        <rFont val="Noto Sans CJK SC"/>
        <family val="2"/>
      </rPr>
      <t>가스</t>
    </r>
    <r>
      <rPr>
        <sz val="10"/>
        <rFont val="Arial"/>
        <family val="2"/>
      </rPr>
      <t>·</t>
    </r>
    <r>
      <rPr>
        <sz val="10"/>
        <rFont val="Noto Sans CJK SC"/>
        <family val="2"/>
      </rPr>
      <t>덕트</t>
    </r>
    <r>
      <rPr>
        <sz val="10"/>
        <rFont val="Arial"/>
        <family val="2"/>
      </rPr>
      <t>·</t>
    </r>
    <r>
      <rPr>
        <sz val="10"/>
        <rFont val="Noto Sans CJK SC"/>
        <family val="2"/>
      </rPr>
      <t>전기승압 별도 공사 여부 견적서 확인</t>
    </r>
  </si>
  <si>
    <t>주방 설비</t>
  </si>
  <si>
    <r>
      <rPr>
        <sz val="10"/>
        <rFont val="Noto Sans CJK SC"/>
        <family val="2"/>
      </rPr>
      <t>최소안</t>
    </r>
    <r>
      <rPr>
        <sz val="10"/>
        <rFont val="Arial"/>
        <family val="2"/>
      </rPr>
      <t>=</t>
    </r>
    <r>
      <rPr>
        <sz val="10"/>
        <rFont val="Noto Sans CJK SC"/>
        <family val="2"/>
      </rPr>
      <t xml:space="preserve">중고 견적 </t>
    </r>
    <r>
      <rPr>
        <sz val="10"/>
        <rFont val="Arial"/>
        <family val="2"/>
      </rPr>
      <t xml:space="preserve">/ </t>
    </r>
    <r>
      <rPr>
        <sz val="10"/>
        <rFont val="Noto Sans CJK SC"/>
        <family val="2"/>
      </rPr>
      <t>현실안</t>
    </r>
    <r>
      <rPr>
        <sz val="10"/>
        <rFont val="Arial"/>
        <family val="2"/>
      </rPr>
      <t>=</t>
    </r>
    <r>
      <rPr>
        <sz val="10"/>
        <rFont val="Noto Sans CJK SC"/>
        <family val="2"/>
      </rPr>
      <t xml:space="preserve">신품 견적 </t>
    </r>
    <r>
      <rPr>
        <sz val="10"/>
        <rFont val="Arial"/>
        <family val="2"/>
      </rPr>
      <t>(</t>
    </r>
    <r>
      <rPr>
        <sz val="10"/>
        <rFont val="Noto Sans CJK SC"/>
        <family val="2"/>
      </rPr>
      <t>설치</t>
    </r>
    <r>
      <rPr>
        <sz val="10"/>
        <rFont val="Arial"/>
        <family val="2"/>
      </rPr>
      <t>·</t>
    </r>
    <r>
      <rPr>
        <sz val="10"/>
        <rFont val="Noto Sans CJK SC"/>
        <family val="2"/>
      </rPr>
      <t>운임 포함 여부 확인</t>
    </r>
    <r>
      <rPr>
        <sz val="10"/>
        <rFont val="Arial"/>
        <family val="2"/>
      </rPr>
      <t>)</t>
    </r>
  </si>
  <si>
    <r>
      <rPr>
        <sz val="10"/>
        <rFont val="Noto Sans CJK SC"/>
        <family val="2"/>
      </rPr>
      <t>간판</t>
    </r>
    <r>
      <rPr>
        <sz val="10"/>
        <rFont val="Arial"/>
        <family val="2"/>
      </rPr>
      <t>·</t>
    </r>
    <r>
      <rPr>
        <sz val="10"/>
        <rFont val="Noto Sans CJK SC"/>
        <family val="2"/>
      </rPr>
      <t>집기</t>
    </r>
    <r>
      <rPr>
        <sz val="10"/>
        <rFont val="Arial"/>
        <family val="2"/>
      </rPr>
      <t>·</t>
    </r>
    <r>
      <rPr>
        <sz val="10"/>
        <rFont val="Noto Sans CJK SC"/>
        <family val="2"/>
      </rPr>
      <t>포장재</t>
    </r>
  </si>
  <si>
    <t>견적서 기준</t>
  </si>
  <si>
    <t>초기 식자재</t>
  </si>
  <si>
    <r>
      <rPr>
        <sz val="10"/>
        <rFont val="Noto Sans CJK SC"/>
        <family val="2"/>
      </rPr>
      <t xml:space="preserve">첫 주 예상 판매량 </t>
    </r>
    <r>
      <rPr>
        <sz val="10"/>
        <rFont val="Arial"/>
        <family val="2"/>
      </rPr>
      <t xml:space="preserve">× </t>
    </r>
    <r>
      <rPr>
        <sz val="10"/>
        <rFont val="Noto Sans CJK SC"/>
        <family val="2"/>
      </rPr>
      <t>원가</t>
    </r>
  </si>
  <si>
    <r>
      <rPr>
        <b/>
        <sz val="10"/>
        <rFont val="Noto Sans CJK SC"/>
        <family val="2"/>
      </rPr>
      <t>시설</t>
    </r>
    <r>
      <rPr>
        <b/>
        <sz val="10"/>
        <rFont val="Arial"/>
        <family val="2"/>
      </rPr>
      <t>·</t>
    </r>
    <r>
      <rPr>
        <b/>
        <sz val="10"/>
        <rFont val="Noto Sans CJK SC"/>
        <family val="2"/>
      </rPr>
      <t>설비 소계</t>
    </r>
  </si>
  <si>
    <r>
      <rPr>
        <b/>
        <sz val="10"/>
        <rFont val="Arial"/>
        <family val="2"/>
      </rPr>
      <t xml:space="preserve">E. </t>
    </r>
    <r>
      <rPr>
        <b/>
        <sz val="10"/>
        <rFont val="Noto Sans CJK SC"/>
        <family val="2"/>
      </rPr>
      <t>예비비</t>
    </r>
    <r>
      <rPr>
        <b/>
        <sz val="10"/>
        <rFont val="Arial"/>
        <family val="2"/>
      </rPr>
      <t>·</t>
    </r>
    <r>
      <rPr>
        <b/>
        <sz val="10"/>
        <rFont val="Noto Sans CJK SC"/>
        <family val="2"/>
      </rPr>
      <t>기타</t>
    </r>
  </si>
  <si>
    <t>예비비</t>
  </si>
  <si>
    <r>
      <rPr>
        <sz val="10"/>
        <rFont val="Noto Sans CJK SC"/>
        <family val="2"/>
      </rPr>
      <t>시설</t>
    </r>
    <r>
      <rPr>
        <sz val="10"/>
        <rFont val="Arial"/>
        <family val="2"/>
      </rPr>
      <t>·</t>
    </r>
    <r>
      <rPr>
        <sz val="10"/>
        <rFont val="Noto Sans CJK SC"/>
        <family val="2"/>
      </rPr>
      <t xml:space="preserve">설비 소계 </t>
    </r>
    <r>
      <rPr>
        <sz val="10"/>
        <rFont val="Arial"/>
        <family val="2"/>
      </rPr>
      <t xml:space="preserve">× </t>
    </r>
    <r>
      <rPr>
        <sz val="10"/>
        <rFont val="Noto Sans CJK SC"/>
        <family val="2"/>
      </rPr>
      <t>예비비율</t>
    </r>
  </si>
  <si>
    <t>개업 전 임대료</t>
  </si>
  <si>
    <r>
      <rPr>
        <sz val="10"/>
        <rFont val="Arial"/>
        <family val="2"/>
      </rPr>
      <t>(</t>
    </r>
    <r>
      <rPr>
        <sz val="10"/>
        <rFont val="Noto Sans CJK SC"/>
        <family val="2"/>
      </rPr>
      <t>월세</t>
    </r>
    <r>
      <rPr>
        <sz val="10"/>
        <rFont val="Arial"/>
        <family val="2"/>
      </rPr>
      <t>+</t>
    </r>
    <r>
      <rPr>
        <sz val="10"/>
        <rFont val="Noto Sans CJK SC"/>
        <family val="2"/>
      </rPr>
      <t>관리비</t>
    </r>
    <r>
      <rPr>
        <sz val="10"/>
        <rFont val="Arial"/>
        <family val="2"/>
      </rPr>
      <t xml:space="preserve">) × </t>
    </r>
    <r>
      <rPr>
        <sz val="10"/>
        <rFont val="Noto Sans CJK SC"/>
        <family val="2"/>
      </rPr>
      <t>준비기간</t>
    </r>
    <r>
      <rPr>
        <sz val="10"/>
        <rFont val="Arial"/>
        <family val="2"/>
      </rPr>
      <t>(</t>
    </r>
    <r>
      <rPr>
        <sz val="10"/>
        <rFont val="Noto Sans CJK SC"/>
        <family val="2"/>
      </rPr>
      <t>개월</t>
    </r>
    <r>
      <rPr>
        <sz val="10"/>
        <rFont val="Arial"/>
        <family val="2"/>
      </rPr>
      <t>)</t>
    </r>
  </si>
  <si>
    <t>총괄</t>
  </si>
  <si>
    <t>총 초기 필요자금</t>
  </si>
  <si>
    <r>
      <rPr>
        <sz val="10"/>
        <rFont val="Noto Sans CJK SC"/>
        <family val="2"/>
      </rPr>
      <t xml:space="preserve">인허가 </t>
    </r>
    <r>
      <rPr>
        <sz val="10"/>
        <rFont val="Arial"/>
        <family val="2"/>
      </rPr>
      <t xml:space="preserve">+ </t>
    </r>
    <r>
      <rPr>
        <sz val="10"/>
        <rFont val="Noto Sans CJK SC"/>
        <family val="2"/>
      </rPr>
      <t xml:space="preserve">보증금 </t>
    </r>
    <r>
      <rPr>
        <sz val="10"/>
        <rFont val="Arial"/>
        <family val="2"/>
      </rPr>
      <t xml:space="preserve">+ </t>
    </r>
    <r>
      <rPr>
        <sz val="10"/>
        <rFont val="Noto Sans CJK SC"/>
        <family val="2"/>
      </rPr>
      <t xml:space="preserve">권리금 </t>
    </r>
    <r>
      <rPr>
        <sz val="10"/>
        <rFont val="Arial"/>
        <family val="2"/>
      </rPr>
      <t xml:space="preserve">+ </t>
    </r>
    <r>
      <rPr>
        <sz val="10"/>
        <rFont val="Noto Sans CJK SC"/>
        <family val="2"/>
      </rPr>
      <t>시설</t>
    </r>
    <r>
      <rPr>
        <sz val="10"/>
        <rFont val="Arial"/>
        <family val="2"/>
      </rPr>
      <t>·</t>
    </r>
    <r>
      <rPr>
        <sz val="10"/>
        <rFont val="Noto Sans CJK SC"/>
        <family val="2"/>
      </rPr>
      <t xml:space="preserve">설비 </t>
    </r>
    <r>
      <rPr>
        <sz val="10"/>
        <rFont val="Arial"/>
        <family val="2"/>
      </rPr>
      <t xml:space="preserve">+ </t>
    </r>
    <r>
      <rPr>
        <sz val="10"/>
        <rFont val="Noto Sans CJK SC"/>
        <family val="2"/>
      </rPr>
      <t xml:space="preserve">예비비 </t>
    </r>
    <r>
      <rPr>
        <sz val="10"/>
        <rFont val="Arial"/>
        <family val="2"/>
      </rPr>
      <t xml:space="preserve">+ </t>
    </r>
    <r>
      <rPr>
        <sz val="10"/>
        <rFont val="Noto Sans CJK SC"/>
        <family val="2"/>
      </rPr>
      <t>개업 전 임대료</t>
    </r>
  </si>
  <si>
    <r>
      <rPr>
        <sz val="10"/>
        <rFont val="Arial"/>
        <family val="2"/>
      </rPr>
      <t>(</t>
    </r>
    <r>
      <rPr>
        <sz val="10"/>
        <rFont val="Noto Sans CJK SC"/>
        <family val="2"/>
      </rPr>
      <t>회수 가능</t>
    </r>
    <r>
      <rPr>
        <sz val="10"/>
        <rFont val="Arial"/>
        <family val="2"/>
      </rPr>
      <t xml:space="preserve">) </t>
    </r>
    <r>
      <rPr>
        <sz val="10"/>
        <rFont val="Noto Sans CJK SC"/>
        <family val="2"/>
      </rPr>
      <t>보증금</t>
    </r>
  </si>
  <si>
    <t>계약 종료 시 돌려받는 금액</t>
  </si>
  <si>
    <t>실제 소진 비용</t>
  </si>
  <si>
    <t>총 필요자금 − 보증금</t>
  </si>
  <si>
    <t>현실안 − 최소안 차이</t>
  </si>
  <si>
    <r>
      <rPr>
        <sz val="10"/>
        <rFont val="Malgun Gothic"/>
        <family val="2"/>
        <charset val="129"/>
      </rPr>
      <t>참고</t>
    </r>
    <r>
      <rPr>
        <sz val="10"/>
        <rFont val="Arial"/>
        <family val="2"/>
      </rPr>
      <t>: 2026</t>
    </r>
    <r>
      <rPr>
        <sz val="10"/>
        <rFont val="Malgun Gothic"/>
        <family val="2"/>
        <charset val="129"/>
      </rPr>
      <t>년</t>
    </r>
    <r>
      <rPr>
        <sz val="10"/>
        <rFont val="Noto Sans CJK SC"/>
        <family val="2"/>
      </rPr>
      <t xml:space="preserve"> </t>
    </r>
    <r>
      <rPr>
        <sz val="10"/>
        <rFont val="Malgun Gothic"/>
        <family val="2"/>
        <charset val="129"/>
      </rPr>
      <t>소형</t>
    </r>
    <r>
      <rPr>
        <sz val="10"/>
        <rFont val="Noto Sans CJK SC"/>
        <family val="2"/>
      </rPr>
      <t xml:space="preserve"> </t>
    </r>
    <r>
      <rPr>
        <sz val="10"/>
        <rFont val="Malgun Gothic"/>
        <family val="2"/>
        <charset val="129"/>
      </rPr>
      <t>상가</t>
    </r>
    <r>
      <rPr>
        <sz val="10"/>
        <rFont val="Noto Sans CJK SC"/>
        <family val="2"/>
      </rPr>
      <t xml:space="preserve"> </t>
    </r>
    <r>
      <rPr>
        <sz val="10"/>
        <rFont val="Malgun Gothic"/>
        <family val="2"/>
        <charset val="129"/>
      </rPr>
      <t>후기</t>
    </r>
    <r>
      <rPr>
        <sz val="10"/>
        <rFont val="Noto Sans CJK SC"/>
        <family val="2"/>
      </rPr>
      <t xml:space="preserve"> </t>
    </r>
    <r>
      <rPr>
        <sz val="10"/>
        <rFont val="Malgun Gothic"/>
        <family val="2"/>
        <charset val="129"/>
      </rPr>
      <t>기준</t>
    </r>
    <r>
      <rPr>
        <sz val="10"/>
        <rFont val="Noto Sans CJK SC"/>
        <family val="2"/>
      </rPr>
      <t xml:space="preserve"> </t>
    </r>
    <r>
      <rPr>
        <sz val="10"/>
        <rFont val="Malgun Gothic"/>
        <family val="2"/>
        <charset val="129"/>
      </rPr>
      <t>평당</t>
    </r>
    <r>
      <rPr>
        <sz val="10"/>
        <rFont val="Noto Sans CJK SC"/>
        <family val="2"/>
      </rPr>
      <t xml:space="preserve"> </t>
    </r>
    <r>
      <rPr>
        <sz val="10"/>
        <rFont val="Arial"/>
        <family val="2"/>
      </rPr>
      <t>180~250</t>
    </r>
    <r>
      <rPr>
        <sz val="10"/>
        <rFont val="Malgun Gothic"/>
        <family val="2"/>
        <charset val="129"/>
      </rPr>
      <t>만원</t>
    </r>
    <phoneticPr fontId="15" type="noConversion"/>
  </si>
  <si>
    <r>
      <rPr>
        <sz val="10"/>
        <rFont val="Malgun Gothic"/>
        <family val="2"/>
        <charset val="129"/>
      </rPr>
      <t>글에서</t>
    </r>
    <r>
      <rPr>
        <sz val="10"/>
        <rFont val="Noto Sans CJK SC"/>
        <family val="2"/>
      </rPr>
      <t xml:space="preserve"> </t>
    </r>
    <r>
      <rPr>
        <sz val="10"/>
        <rFont val="Arial"/>
        <family val="2"/>
      </rPr>
      <t>'</t>
    </r>
    <r>
      <rPr>
        <sz val="10"/>
        <rFont val="Malgun Gothic"/>
        <family val="2"/>
        <charset val="129"/>
      </rPr>
      <t>차이가</t>
    </r>
    <r>
      <rPr>
        <sz val="10"/>
        <rFont val="Noto Sans CJK SC"/>
        <family val="2"/>
      </rPr>
      <t xml:space="preserve"> </t>
    </r>
    <r>
      <rPr>
        <sz val="10"/>
        <rFont val="Malgun Gothic"/>
        <family val="2"/>
        <charset val="129"/>
      </rPr>
      <t>어디서</t>
    </r>
    <r>
      <rPr>
        <sz val="10"/>
        <rFont val="Noto Sans CJK SC"/>
        <family val="2"/>
      </rPr>
      <t xml:space="preserve"> </t>
    </r>
    <r>
      <rPr>
        <sz val="10"/>
        <rFont val="Malgun Gothic"/>
        <family val="2"/>
        <charset val="129"/>
      </rPr>
      <t>나는지</t>
    </r>
    <r>
      <rPr>
        <sz val="10"/>
        <rFont val="Arial"/>
        <family val="2"/>
      </rPr>
      <t xml:space="preserve">' </t>
    </r>
    <r>
      <rPr>
        <sz val="10"/>
        <rFont val="Malgun Gothic"/>
        <family val="2"/>
        <charset val="129"/>
      </rPr>
      <t>설명할</t>
    </r>
    <r>
      <rPr>
        <sz val="10"/>
        <rFont val="Noto Sans CJK SC"/>
        <family val="2"/>
      </rPr>
      <t xml:space="preserve"> </t>
    </r>
    <r>
      <rPr>
        <sz val="10"/>
        <rFont val="Malgun Gothic"/>
        <family val="2"/>
        <charset val="129"/>
      </rPr>
      <t>때</t>
    </r>
    <r>
      <rPr>
        <sz val="10"/>
        <rFont val="Noto Sans CJK SC"/>
        <family val="2"/>
      </rPr>
      <t xml:space="preserve"> </t>
    </r>
    <r>
      <rPr>
        <sz val="10"/>
        <rFont val="Malgun Gothic"/>
        <family val="2"/>
        <charset val="129"/>
      </rPr>
      <t>사용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</si>
</sst>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\(#,##0.0\);\-"/>
  </numFmts>
  <fonts count="18">
    <font>
      <sz val="11"/>
      <color theme="1"/>
      <name val="Calibri"/>
      <family val="2"/>
      <charset val="1"/>
    </font>
    <font>
      <sz val="10"/>
      <name val="Arial"/>
      <family val="2"/>
    </font>
    <font>
      <b/>
      <sz val="14"/>
      <name val="Arial"/>
      <family val="2"/>
    </font>
    <font>
      <b/>
      <sz val="14"/>
      <name val="Noto Sans CJK SC"/>
      <family val="2"/>
    </font>
    <font>
      <sz val="10"/>
      <color rgb="FF0000FF"/>
      <name val="Arial"/>
      <family val="2"/>
    </font>
    <font>
      <sz val="10"/>
      <name val="Arial"/>
      <family val="2"/>
    </font>
    <font>
      <sz val="10"/>
      <name val="Noto Sans CJK SC"/>
      <family val="2"/>
    </font>
    <font>
      <b/>
      <sz val="10"/>
      <name val="Arial"/>
      <family val="2"/>
    </font>
    <font>
      <i/>
      <sz val="9"/>
      <name val="Noto Sans CJK SC"/>
      <family val="2"/>
    </font>
    <font>
      <i/>
      <sz val="9"/>
      <name val="Arial"/>
      <family val="2"/>
    </font>
    <font>
      <b/>
      <sz val="10"/>
      <color rgb="FFFFFFFF"/>
      <name val="Noto Sans CJK SC"/>
      <family val="2"/>
    </font>
    <font>
      <b/>
      <sz val="10"/>
      <color rgb="FFFFFFFF"/>
      <name val="Arial"/>
      <family val="2"/>
    </font>
    <font>
      <b/>
      <sz val="10"/>
      <name val="Noto Sans CJK SC"/>
      <family val="2"/>
    </font>
    <font>
      <sz val="10"/>
      <color rgb="FF0000FF"/>
      <name val="Noto Sans CJK SC"/>
      <family val="2"/>
    </font>
    <font>
      <b/>
      <sz val="11"/>
      <name val="Arial"/>
      <family val="2"/>
    </font>
    <font>
      <sz val="8"/>
      <name val="고도 B"/>
      <family val="3"/>
      <charset val="129"/>
    </font>
    <font>
      <sz val="10"/>
      <name val="Malgun Gothic"/>
      <family val="2"/>
      <charset val="129"/>
    </font>
    <font>
      <sz val="10"/>
      <name val="Noto Sans CJK SC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1F3864"/>
        <bgColor rgb="FF333333"/>
      </patternFill>
    </fill>
    <fill>
      <patternFill patternType="solid">
        <fgColor rgb="FFD9E1F2"/>
        <bgColor rgb="FFE2EFDA"/>
      </patternFill>
    </fill>
    <fill>
      <patternFill patternType="solid">
        <fgColor rgb="FFE2EFDA"/>
        <bgColor rgb="FFD9E1F2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0" borderId="0" xfId="0" applyFont="1"/>
    <xf numFmtId="0" fontId="8" fillId="0" borderId="0" xfId="0" applyFont="1"/>
    <xf numFmtId="0" fontId="10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/>
    <xf numFmtId="0" fontId="0" fillId="4" borderId="1" xfId="0" applyFill="1" applyBorder="1"/>
    <xf numFmtId="0" fontId="6" fillId="0" borderId="1" xfId="0" applyFont="1" applyBorder="1" applyAlignment="1">
      <alignment vertical="center" wrapText="1"/>
    </xf>
    <xf numFmtId="176" fontId="4" fillId="2" borderId="1" xfId="0" applyNumberFormat="1" applyFont="1" applyFill="1" applyBorder="1" applyAlignment="1">
      <alignment horizontal="right" vertical="center"/>
    </xf>
    <xf numFmtId="9" fontId="4" fillId="2" borderId="1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13" fillId="2" borderId="1" xfId="0" applyFont="1" applyFill="1" applyBorder="1" applyAlignment="1">
      <alignment vertical="center" wrapText="1"/>
    </xf>
    <xf numFmtId="0" fontId="12" fillId="5" borderId="1" xfId="0" applyFont="1" applyFill="1" applyBorder="1" applyAlignment="1">
      <alignment vertical="center" wrapText="1"/>
    </xf>
    <xf numFmtId="177" fontId="7" fillId="5" borderId="1" xfId="0" applyNumberFormat="1" applyFont="1" applyFill="1" applyBorder="1" applyAlignment="1">
      <alignment horizontal="right" vertical="center"/>
    </xf>
    <xf numFmtId="0" fontId="6" fillId="5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12" fillId="4" borderId="1" xfId="0" applyFont="1" applyFill="1" applyBorder="1"/>
    <xf numFmtId="177" fontId="14" fillId="5" borderId="1" xfId="0" applyNumberFormat="1" applyFont="1" applyFill="1" applyBorder="1" applyAlignment="1">
      <alignment horizontal="right" vertical="center"/>
    </xf>
    <xf numFmtId="0" fontId="17" fillId="0" borderId="1" xfId="0" applyFont="1" applyBorder="1" applyAlignment="1">
      <alignment vertical="center" wrapText="1"/>
    </xf>
    <xf numFmtId="0" fontId="17" fillId="5" borderId="1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E2EFDA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3"/>
  <sheetViews>
    <sheetView tabSelected="1" zoomScaleNormal="100" workbookViewId="0">
      <pane ySplit="4" topLeftCell="A5" activePane="bottomLeft" state="frozen"/>
      <selection pane="bottomLeft" activeCell="D39" sqref="D39"/>
    </sheetView>
  </sheetViews>
  <sheetFormatPr baseColWidth="10" defaultColWidth="8.6640625" defaultRowHeight="15"/>
  <cols>
    <col min="1" max="1" width="30" customWidth="1"/>
    <col min="2" max="3" width="14" customWidth="1"/>
    <col min="4" max="4" width="60" customWidth="1"/>
    <col min="5" max="5" width="30" customWidth="1"/>
  </cols>
  <sheetData>
    <row r="1" spans="1:5" ht="21">
      <c r="A1" s="3" t="s">
        <v>0</v>
      </c>
    </row>
    <row r="2" spans="1:5" ht="16">
      <c r="A2" s="4" t="s">
        <v>1</v>
      </c>
    </row>
    <row r="4" spans="1:5" ht="17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</row>
    <row r="5" spans="1:5" ht="16">
      <c r="A5" s="6" t="s">
        <v>7</v>
      </c>
      <c r="B5" s="7"/>
      <c r="C5" s="7"/>
      <c r="D5" s="7"/>
      <c r="E5" s="7"/>
    </row>
    <row r="6" spans="1:5" ht="17">
      <c r="A6" s="8" t="s">
        <v>8</v>
      </c>
      <c r="B6" s="9">
        <v>10</v>
      </c>
      <c r="C6" s="9">
        <v>10</v>
      </c>
      <c r="D6" s="8" t="s">
        <v>9</v>
      </c>
      <c r="E6" s="2"/>
    </row>
    <row r="7" spans="1:5" ht="17">
      <c r="A7" s="8" t="s">
        <v>10</v>
      </c>
      <c r="B7" s="10">
        <v>0.1</v>
      </c>
      <c r="C7" s="10">
        <v>0.15</v>
      </c>
      <c r="D7" s="8" t="s">
        <v>11</v>
      </c>
      <c r="E7" s="2"/>
    </row>
    <row r="8" spans="1:5" ht="17">
      <c r="A8" s="8" t="s">
        <v>12</v>
      </c>
      <c r="B8" s="9">
        <v>1</v>
      </c>
      <c r="C8" s="9">
        <v>2</v>
      </c>
      <c r="D8" s="8" t="s">
        <v>13</v>
      </c>
      <c r="E8" s="2"/>
    </row>
    <row r="9" spans="1:5" ht="16">
      <c r="A9" s="6" t="s">
        <v>14</v>
      </c>
      <c r="B9" s="7"/>
      <c r="C9" s="7"/>
      <c r="D9" s="7"/>
      <c r="E9" s="7"/>
    </row>
    <row r="10" spans="1:5" ht="17">
      <c r="A10" s="8" t="s">
        <v>15</v>
      </c>
      <c r="B10" s="11">
        <v>2.8</v>
      </c>
      <c r="C10" s="12">
        <f>B10</f>
        <v>2.8</v>
      </c>
      <c r="D10" s="1" t="s">
        <v>16</v>
      </c>
      <c r="E10" s="13" t="s">
        <v>17</v>
      </c>
    </row>
    <row r="11" spans="1:5" ht="17">
      <c r="A11" s="8" t="s">
        <v>18</v>
      </c>
      <c r="B11" s="11">
        <v>3</v>
      </c>
      <c r="C11" s="12">
        <f>B11</f>
        <v>3</v>
      </c>
      <c r="D11" s="1" t="s">
        <v>19</v>
      </c>
      <c r="E11" s="13" t="s">
        <v>20</v>
      </c>
    </row>
    <row r="12" spans="1:5" ht="17">
      <c r="A12" s="8" t="s">
        <v>21</v>
      </c>
      <c r="B12" s="11">
        <v>0.3</v>
      </c>
      <c r="C12" s="12">
        <f>B12</f>
        <v>0.3</v>
      </c>
      <c r="D12" s="1" t="s">
        <v>22</v>
      </c>
      <c r="E12" s="13" t="s">
        <v>23</v>
      </c>
    </row>
    <row r="13" spans="1:5" ht="17">
      <c r="A13" s="14" t="s">
        <v>24</v>
      </c>
      <c r="B13" s="15">
        <f>SUM(B10:B12)</f>
        <v>6.1</v>
      </c>
      <c r="C13" s="15">
        <f>SUM(C10:C12)</f>
        <v>6.1</v>
      </c>
      <c r="D13" s="16" t="s">
        <v>25</v>
      </c>
      <c r="E13" s="17"/>
    </row>
    <row r="14" spans="1:5" ht="16">
      <c r="A14" s="6" t="s">
        <v>26</v>
      </c>
      <c r="B14" s="7"/>
      <c r="C14" s="7"/>
      <c r="D14" s="7"/>
      <c r="E14" s="7"/>
    </row>
    <row r="15" spans="1:5" ht="17">
      <c r="A15" s="8" t="s">
        <v>27</v>
      </c>
      <c r="B15" s="11"/>
      <c r="C15" s="11"/>
      <c r="D15" s="8" t="s">
        <v>28</v>
      </c>
      <c r="E15" s="2"/>
    </row>
    <row r="16" spans="1:5" ht="17">
      <c r="A16" s="8" t="s">
        <v>29</v>
      </c>
      <c r="B16" s="11"/>
      <c r="C16" s="11"/>
      <c r="D16" s="8" t="s">
        <v>30</v>
      </c>
      <c r="E16" s="2"/>
    </row>
    <row r="17" spans="1:5" ht="17">
      <c r="A17" s="8" t="s">
        <v>31</v>
      </c>
      <c r="B17" s="11"/>
      <c r="C17" s="11"/>
      <c r="D17" s="8" t="s">
        <v>32</v>
      </c>
      <c r="E17" s="2"/>
    </row>
    <row r="18" spans="1:5" ht="17">
      <c r="A18" s="8" t="s">
        <v>33</v>
      </c>
      <c r="B18" s="11"/>
      <c r="C18" s="11"/>
      <c r="D18" s="8" t="s">
        <v>32</v>
      </c>
      <c r="E18" s="2"/>
    </row>
    <row r="19" spans="1:5" ht="16">
      <c r="A19" s="6" t="s">
        <v>34</v>
      </c>
      <c r="B19" s="7"/>
      <c r="C19" s="7"/>
      <c r="D19" s="7"/>
      <c r="E19" s="7"/>
    </row>
    <row r="20" spans="1:5" ht="17">
      <c r="A20" s="8" t="s">
        <v>35</v>
      </c>
      <c r="B20" s="11">
        <v>180</v>
      </c>
      <c r="C20" s="11">
        <v>250</v>
      </c>
      <c r="D20" s="20" t="s">
        <v>59</v>
      </c>
      <c r="E20" s="13" t="s">
        <v>36</v>
      </c>
    </row>
    <row r="21" spans="1:5" ht="17">
      <c r="A21" s="8" t="s">
        <v>37</v>
      </c>
      <c r="B21" s="12">
        <f>B6*B20</f>
        <v>1800</v>
      </c>
      <c r="C21" s="12">
        <f>C6*C20</f>
        <v>2500</v>
      </c>
      <c r="D21" s="8" t="s">
        <v>38</v>
      </c>
      <c r="E21" s="2"/>
    </row>
    <row r="22" spans="1:5" ht="17">
      <c r="A22" s="8" t="s">
        <v>39</v>
      </c>
      <c r="B22" s="11"/>
      <c r="C22" s="11"/>
      <c r="D22" s="8" t="s">
        <v>40</v>
      </c>
      <c r="E22" s="2"/>
    </row>
    <row r="23" spans="1:5" ht="17">
      <c r="A23" s="8" t="s">
        <v>41</v>
      </c>
      <c r="B23" s="11"/>
      <c r="C23" s="11"/>
      <c r="D23" s="8" t="s">
        <v>42</v>
      </c>
      <c r="E23" s="2"/>
    </row>
    <row r="24" spans="1:5" ht="17">
      <c r="A24" s="8" t="s">
        <v>43</v>
      </c>
      <c r="B24" s="11"/>
      <c r="C24" s="11"/>
      <c r="D24" s="8" t="s">
        <v>44</v>
      </c>
      <c r="E24" s="2"/>
    </row>
    <row r="25" spans="1:5" ht="17">
      <c r="A25" s="14" t="s">
        <v>45</v>
      </c>
      <c r="B25" s="15">
        <f>SUM(B21:B24)</f>
        <v>1800</v>
      </c>
      <c r="C25" s="15">
        <f>SUM(C21:C24)</f>
        <v>2500</v>
      </c>
      <c r="D25" s="16" t="s">
        <v>25</v>
      </c>
      <c r="E25" s="17"/>
    </row>
    <row r="26" spans="1:5" ht="16">
      <c r="A26" s="6" t="s">
        <v>46</v>
      </c>
      <c r="B26" s="7"/>
      <c r="C26" s="7"/>
      <c r="D26" s="7"/>
      <c r="E26" s="7"/>
    </row>
    <row r="27" spans="1:5" ht="17">
      <c r="A27" s="8" t="s">
        <v>47</v>
      </c>
      <c r="B27" s="12">
        <f>B25*B7</f>
        <v>180</v>
      </c>
      <c r="C27" s="12">
        <f>C25*C7</f>
        <v>375</v>
      </c>
      <c r="D27" s="8" t="s">
        <v>48</v>
      </c>
      <c r="E27" s="2"/>
    </row>
    <row r="28" spans="1:5" ht="17">
      <c r="A28" s="8" t="s">
        <v>49</v>
      </c>
      <c r="B28" s="12">
        <f>(B17+B18)*B8</f>
        <v>0</v>
      </c>
      <c r="C28" s="12">
        <f>(C17+C18)*C8</f>
        <v>0</v>
      </c>
      <c r="D28" s="1" t="s">
        <v>50</v>
      </c>
      <c r="E28" s="2"/>
    </row>
    <row r="29" spans="1:5" ht="16">
      <c r="A29" s="18" t="s">
        <v>51</v>
      </c>
      <c r="B29" s="7"/>
      <c r="C29" s="7"/>
      <c r="D29" s="7"/>
      <c r="E29" s="7"/>
    </row>
    <row r="30" spans="1:5" ht="17">
      <c r="A30" s="14" t="s">
        <v>52</v>
      </c>
      <c r="B30" s="19">
        <f>B13+B15+B16+B25+B27+B28</f>
        <v>1986.1</v>
      </c>
      <c r="C30" s="19">
        <f>C13+C15+C16+C25+C27+C28</f>
        <v>2881.1</v>
      </c>
      <c r="D30" s="16" t="s">
        <v>53</v>
      </c>
      <c r="E30" s="17"/>
    </row>
    <row r="31" spans="1:5" ht="17">
      <c r="A31" s="1" t="s">
        <v>54</v>
      </c>
      <c r="B31" s="12">
        <f>B15</f>
        <v>0</v>
      </c>
      <c r="C31" s="12">
        <f>C15</f>
        <v>0</v>
      </c>
      <c r="D31" s="8" t="s">
        <v>55</v>
      </c>
      <c r="E31" s="2"/>
    </row>
    <row r="32" spans="1:5" ht="17">
      <c r="A32" s="14" t="s">
        <v>56</v>
      </c>
      <c r="B32" s="15">
        <f>B30-B31</f>
        <v>1986.1</v>
      </c>
      <c r="C32" s="15">
        <f>C30-C31</f>
        <v>2881.1</v>
      </c>
      <c r="D32" s="16" t="s">
        <v>57</v>
      </c>
      <c r="E32" s="17"/>
    </row>
    <row r="33" spans="1:5" ht="17">
      <c r="A33" s="14" t="s">
        <v>58</v>
      </c>
      <c r="B33" s="15"/>
      <c r="C33" s="15">
        <f>C30-B30</f>
        <v>895</v>
      </c>
      <c r="D33" s="21" t="s">
        <v>60</v>
      </c>
      <c r="E33" s="17"/>
    </row>
  </sheetData>
  <phoneticPr fontId="15" type="noConversion"/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김밥집_비용표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성남 정</cp:lastModifiedBy>
  <cp:revision>0</cp:revision>
  <dcterms:created xsi:type="dcterms:W3CDTF">2026-09-28T06:05:08Z</dcterms:created>
  <dcterms:modified xsi:type="dcterms:W3CDTF">2026-09-28T07:16:26Z</dcterms:modified>
  <dc:language>en-US</dc:language>
</cp:coreProperties>
</file>